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47943377S\Downloads\"/>
    </mc:Choice>
  </mc:AlternateContent>
  <xr:revisionPtr revIDLastSave="0" documentId="8_{52D321D7-C3A0-490E-81FE-2AC371CAE784}" xr6:coauthVersionLast="47" xr6:coauthVersionMax="47" xr10:uidLastSave="{00000000-0000-0000-0000-000000000000}"/>
  <bookViews>
    <workbookView xWindow="-108" yWindow="-108" windowWidth="23256" windowHeight="12456" tabRatio="598" xr2:uid="{00000000-000D-0000-FFFF-FFFF00000000}"/>
  </bookViews>
  <sheets>
    <sheet name="C_Llista_Directius_Dietes" sheetId="1" r:id="rId1"/>
  </sheets>
  <definedNames>
    <definedName name="_xlnm._FilterDatabase" localSheetId="0" hidden="1">C_Llista_Directius_Dietes!$A$9:$F$10</definedName>
    <definedName name="_xlnm.Print_Area" localSheetId="0">C_Llista_Directius_Dietes!$A$1:$F$10</definedName>
    <definedName name="_xlnm.Print_Titles" localSheetId="0">C_Llista_Directius_Dietes!$4:$9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1" l="1"/>
  <c r="F19" i="1"/>
  <c r="F18" i="1"/>
  <c r="F17" i="1"/>
  <c r="F16" i="1"/>
  <c r="F15" i="1"/>
  <c r="F14" i="1"/>
  <c r="F13" i="1"/>
  <c r="F12" i="1"/>
  <c r="F10" i="1"/>
</calcChain>
</file>

<file path=xl/sharedStrings.xml><?xml version="1.0" encoding="utf-8"?>
<sst xmlns="http://schemas.openxmlformats.org/spreadsheetml/2006/main" count="53" uniqueCount="18">
  <si>
    <t>Relació del personal directiu i les seves dietes</t>
  </si>
  <si>
    <t>Cognoms i nom</t>
  </si>
  <si>
    <t>Denominació del lloc</t>
  </si>
  <si>
    <t>Data</t>
  </si>
  <si>
    <t>Motiu</t>
  </si>
  <si>
    <t>Concepte</t>
  </si>
  <si>
    <t>Import</t>
  </si>
  <si>
    <t>BORRELL PORTA, MIREIA</t>
  </si>
  <si>
    <t>Director/a executiu/va</t>
  </si>
  <si>
    <t>Presentació KSNET - Journal of Policy Evaluation a Madrid</t>
  </si>
  <si>
    <t>Menú Dinar</t>
  </si>
  <si>
    <t>Servei Taxi</t>
  </si>
  <si>
    <t>Dinar amb J-PAL abans Avaluavespres-Pilots</t>
  </si>
  <si>
    <t>Menú sopar</t>
  </si>
  <si>
    <r>
      <rPr>
        <b/>
        <sz val="16"/>
        <rFont val="Arial"/>
        <family val="2"/>
      </rPr>
      <t>Data d'actualització</t>
    </r>
    <r>
      <rPr>
        <sz val="16"/>
        <rFont val="Arial"/>
        <family val="2"/>
      </rPr>
      <t>: 10 de desembre de 2025</t>
    </r>
  </si>
  <si>
    <t>Dinar president del Consell Rector</t>
  </si>
  <si>
    <t>Viatge a Madrid - Aliances i col·laboracions en avaluació i accés a dades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</si>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</sst>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name val="Calibri"/>
      <family val="2"/>
      <scheme val="minor"/>
    </font>
    <font>
      <b/>
      <sz val="16"/>
      <name val="Arial"/>
      <family val="2"/>
    </font>
    <font>
      <sz val="16"/>
      <name val="Arial"/>
      <family val="2"/>
    </font>
  </fonts>
  <fills count="4">
    <fill>
      <patternFill patternType="none"/>
    </fill>
    <fill>
      <patternFill patternType="gray125"/>
    </fill>
    <fill>
      <patternFill patternType="none">
        <fgColor rgb="FF000000"/>
        <bgColor rgb="FFFFFFFF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</borders>
  <cellStyleXfs count="97">
    <xf numFmtId="0" fontId="0" fillId="0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44" fontId="1" fillId="2" borderId="0" applyFont="0" applyFill="0" applyBorder="0" applyAlignment="0" applyProtection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44" fontId="1" fillId="2" borderId="0" applyFont="0" applyFill="0" applyBorder="0" applyAlignment="0" applyProtection="0"/>
    <xf numFmtId="44" fontId="1" fillId="2" borderId="0" applyFont="0" applyFill="0" applyBorder="0" applyAlignment="0" applyProtection="0"/>
    <xf numFmtId="0" fontId="1" fillId="2" borderId="0"/>
    <xf numFmtId="0" fontId="1" fillId="2" borderId="0"/>
    <xf numFmtId="0" fontId="1" fillId="2" borderId="0"/>
    <xf numFmtId="44" fontId="1" fillId="2" borderId="0" applyFont="0" applyFill="0" applyBorder="0" applyAlignment="0" applyProtection="0"/>
    <xf numFmtId="0" fontId="1" fillId="2" borderId="0"/>
    <xf numFmtId="44" fontId="1" fillId="2" borderId="0" applyFont="0" applyFill="0" applyBorder="0" applyAlignment="0" applyProtection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44" fontId="1" fillId="2" borderId="0" applyFont="0" applyFill="0" applyBorder="0" applyAlignment="0" applyProtection="0"/>
    <xf numFmtId="0" fontId="1" fillId="2" borderId="0"/>
    <xf numFmtId="44" fontId="1" fillId="2" borderId="0" applyFont="0" applyFill="0" applyBorder="0" applyAlignment="0" applyProtection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44" fontId="1" fillId="2" borderId="0" applyFont="0" applyFill="0" applyBorder="0" applyAlignment="0" applyProtection="0"/>
    <xf numFmtId="44" fontId="1" fillId="2" borderId="0" applyFont="0" applyFill="0" applyBorder="0" applyAlignment="0" applyProtection="0"/>
    <xf numFmtId="0" fontId="1" fillId="2" borderId="0"/>
    <xf numFmtId="0" fontId="1" fillId="2" borderId="0"/>
    <xf numFmtId="0" fontId="1" fillId="2" borderId="0"/>
    <xf numFmtId="0" fontId="1" fillId="2" borderId="0"/>
    <xf numFmtId="44" fontId="1" fillId="2" borderId="0" applyFont="0" applyFill="0" applyBorder="0" applyAlignment="0" applyProtection="0"/>
    <xf numFmtId="44" fontId="1" fillId="2" borderId="0" applyFont="0" applyFill="0" applyBorder="0" applyAlignment="0" applyProtection="0"/>
    <xf numFmtId="0" fontId="1" fillId="2" borderId="0"/>
    <xf numFmtId="44" fontId="1" fillId="2" borderId="0" applyFont="0" applyFill="0" applyBorder="0" applyAlignment="0" applyProtection="0"/>
    <xf numFmtId="44" fontId="1" fillId="2" borderId="0" applyFont="0" applyFill="0" applyBorder="0" applyAlignment="0" applyProtection="0"/>
    <xf numFmtId="44" fontId="1" fillId="2" borderId="0" applyFont="0" applyFill="0" applyBorder="0" applyAlignment="0" applyProtection="0"/>
    <xf numFmtId="44" fontId="1" fillId="2" borderId="0" applyFont="0" applyFill="0" applyBorder="0" applyAlignment="0" applyProtection="0"/>
    <xf numFmtId="0" fontId="1" fillId="2" borderId="0"/>
    <xf numFmtId="0" fontId="1" fillId="2" borderId="0"/>
    <xf numFmtId="0" fontId="1" fillId="2" borderId="0"/>
    <xf numFmtId="44" fontId="1" fillId="2" borderId="0" applyFont="0" applyFill="0" applyBorder="0" applyAlignment="0" applyProtection="0"/>
    <xf numFmtId="44" fontId="1" fillId="2" borderId="0" applyFont="0" applyFill="0" applyBorder="0" applyAlignment="0" applyProtection="0"/>
    <xf numFmtId="0" fontId="1" fillId="2" borderId="0"/>
    <xf numFmtId="0" fontId="1" fillId="2" borderId="0"/>
    <xf numFmtId="0" fontId="1" fillId="2" borderId="0"/>
    <xf numFmtId="0" fontId="1" fillId="2" borderId="0"/>
    <xf numFmtId="44" fontId="1" fillId="0" borderId="0" applyFont="0" applyFill="0" applyBorder="0" applyAlignment="0" applyProtection="0"/>
  </cellStyleXfs>
  <cellXfs count="21">
    <xf numFmtId="0" fontId="0" fillId="0" borderId="0" xfId="0"/>
    <xf numFmtId="0" fontId="4" fillId="0" borderId="0" xfId="0" applyFont="1" applyAlignment="1">
      <alignment horizontal="left"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left" vertical="top"/>
    </xf>
    <xf numFmtId="0" fontId="5" fillId="0" borderId="0" xfId="0" applyFont="1" applyAlignment="1">
      <alignment vertical="top"/>
    </xf>
    <xf numFmtId="0" fontId="2" fillId="0" borderId="1" xfId="0" applyFont="1" applyBorder="1" applyAlignment="1">
      <alignment vertical="center"/>
    </xf>
    <xf numFmtId="164" fontId="3" fillId="3" borderId="3" xfId="0" applyNumberFormat="1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 vertical="top"/>
    </xf>
    <xf numFmtId="0" fontId="2" fillId="0" borderId="0" xfId="0" applyFont="1"/>
    <xf numFmtId="0" fontId="2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 vertical="top"/>
    </xf>
    <xf numFmtId="0" fontId="2" fillId="0" borderId="1" xfId="0" applyFont="1" applyBorder="1" applyAlignment="1">
      <alignment vertical="top"/>
    </xf>
    <xf numFmtId="14" fontId="2" fillId="0" borderId="1" xfId="0" applyNumberFormat="1" applyFont="1" applyBorder="1" applyAlignment="1">
      <alignment vertical="top"/>
    </xf>
    <xf numFmtId="44" fontId="2" fillId="0" borderId="1" xfId="96" applyFont="1" applyBorder="1" applyAlignment="1">
      <alignment vertical="top"/>
    </xf>
    <xf numFmtId="0" fontId="2" fillId="2" borderId="1" xfId="1" applyFont="1" applyFill="1" applyBorder="1" applyAlignment="1">
      <alignment horizontal="left" vertical="center"/>
    </xf>
    <xf numFmtId="14" fontId="2" fillId="2" borderId="1" xfId="1" applyNumberFormat="1" applyFont="1" applyFill="1" applyBorder="1" applyAlignment="1">
      <alignment vertical="top"/>
    </xf>
    <xf numFmtId="164" fontId="2" fillId="2" borderId="1" xfId="1" applyNumberFormat="1" applyFont="1" applyFill="1" applyBorder="1" applyAlignment="1">
      <alignment vertical="top"/>
    </xf>
    <xf numFmtId="44" fontId="2" fillId="2" borderId="1" xfId="96" applyFont="1" applyFill="1" applyBorder="1" applyAlignment="1">
      <alignment vertical="top"/>
    </xf>
    <xf numFmtId="44" fontId="3" fillId="0" borderId="1" xfId="0" applyNumberFormat="1" applyFont="1" applyBorder="1" applyAlignment="1">
      <alignment vertical="top"/>
    </xf>
    <xf numFmtId="0" fontId="3" fillId="0" borderId="1" xfId="0" applyFont="1" applyBorder="1" applyAlignment="1">
      <alignment horizontal="left" vertical="top"/>
    </xf>
  </cellXfs>
  <cellStyles count="97">
    <cellStyle name="Moneda" xfId="96" builtinId="4"/>
    <cellStyle name="Moneda 2" xfId="14" xr:uid="{00000000-0005-0000-0000-000000000000}"/>
    <cellStyle name="Moneda 2 2" xfId="21" xr:uid="{00000000-0005-0000-0000-000001000000}"/>
    <cellStyle name="Moneda 2 2 2" xfId="36" xr:uid="{00000000-0005-0000-0000-000002000000}"/>
    <cellStyle name="Moneda 2 2 3" xfId="84" xr:uid="{00000000-0005-0000-0000-000003000000}"/>
    <cellStyle name="Moneda 2 3" xfId="27" xr:uid="{00000000-0005-0000-0000-000004000000}"/>
    <cellStyle name="Moneda 2 3 2" xfId="86" xr:uid="{00000000-0005-0000-0000-000005000000}"/>
    <cellStyle name="Moneda 2 4" xfId="75" xr:uid="{00000000-0005-0000-0000-000006000000}"/>
    <cellStyle name="Moneda 2 5" xfId="81" xr:uid="{00000000-0005-0000-0000-000007000000}"/>
    <cellStyle name="Moneda 2 6" xfId="91" xr:uid="{00000000-0005-0000-0000-000008000000}"/>
    <cellStyle name="Moneda 3" xfId="20" xr:uid="{00000000-0005-0000-0000-000009000000}"/>
    <cellStyle name="Moneda 3 2" xfId="34" xr:uid="{00000000-0005-0000-0000-00000A000000}"/>
    <cellStyle name="Moneda 3 3" xfId="83" xr:uid="{00000000-0005-0000-0000-00000B000000}"/>
    <cellStyle name="Moneda 4" xfId="25" xr:uid="{00000000-0005-0000-0000-00000C000000}"/>
    <cellStyle name="Moneda 4 2" xfId="85" xr:uid="{00000000-0005-0000-0000-00000D000000}"/>
    <cellStyle name="Moneda 5" xfId="74" xr:uid="{00000000-0005-0000-0000-00000E000000}"/>
    <cellStyle name="Moneda 6" xfId="80" xr:uid="{00000000-0005-0000-0000-00000F000000}"/>
    <cellStyle name="Moneda 7" xfId="90" xr:uid="{00000000-0005-0000-0000-000010000000}"/>
    <cellStyle name="Normal" xfId="0" builtinId="0"/>
    <cellStyle name="Normal 10" xfId="10" xr:uid="{00000000-0005-0000-0000-000012000000}"/>
    <cellStyle name="Normal 11" xfId="9" xr:uid="{00000000-0005-0000-0000-000013000000}"/>
    <cellStyle name="Normal 12" xfId="11" xr:uid="{00000000-0005-0000-0000-000014000000}"/>
    <cellStyle name="Normal 13" xfId="12" xr:uid="{00000000-0005-0000-0000-000015000000}"/>
    <cellStyle name="Normal 14" xfId="15" xr:uid="{00000000-0005-0000-0000-000016000000}"/>
    <cellStyle name="Normal 15" xfId="16" xr:uid="{00000000-0005-0000-0000-000017000000}"/>
    <cellStyle name="Normal 16" xfId="13" xr:uid="{00000000-0005-0000-0000-000018000000}"/>
    <cellStyle name="Normal 17" xfId="17" xr:uid="{00000000-0005-0000-0000-000019000000}"/>
    <cellStyle name="Normal 18" xfId="18" xr:uid="{00000000-0005-0000-0000-00001A000000}"/>
    <cellStyle name="Normal 19" xfId="19" xr:uid="{00000000-0005-0000-0000-00001B000000}"/>
    <cellStyle name="Normal 2" xfId="1" xr:uid="{00000000-0005-0000-0000-00001C000000}"/>
    <cellStyle name="Normal 20" xfId="33" xr:uid="{00000000-0005-0000-0000-00001D000000}"/>
    <cellStyle name="Normal 21" xfId="38" xr:uid="{00000000-0005-0000-0000-00001E000000}"/>
    <cellStyle name="Normal 22" xfId="41" xr:uid="{00000000-0005-0000-0000-00001F000000}"/>
    <cellStyle name="Normal 23" xfId="29" xr:uid="{00000000-0005-0000-0000-000020000000}"/>
    <cellStyle name="Normal 24" xfId="39" xr:uid="{00000000-0005-0000-0000-000021000000}"/>
    <cellStyle name="Normal 25" xfId="42" xr:uid="{00000000-0005-0000-0000-000022000000}"/>
    <cellStyle name="Normal 26" xfId="43" xr:uid="{00000000-0005-0000-0000-000023000000}"/>
    <cellStyle name="Normal 27" xfId="30" xr:uid="{00000000-0005-0000-0000-000024000000}"/>
    <cellStyle name="Normal 28" xfId="37" xr:uid="{00000000-0005-0000-0000-000025000000}"/>
    <cellStyle name="Normal 29" xfId="31" xr:uid="{00000000-0005-0000-0000-000026000000}"/>
    <cellStyle name="Normal 3" xfId="2" xr:uid="{00000000-0005-0000-0000-000027000000}"/>
    <cellStyle name="Normal 30" xfId="35" xr:uid="{00000000-0005-0000-0000-000028000000}"/>
    <cellStyle name="Normal 31" xfId="44" xr:uid="{00000000-0005-0000-0000-000029000000}"/>
    <cellStyle name="Normal 32" xfId="45" xr:uid="{00000000-0005-0000-0000-00002A000000}"/>
    <cellStyle name="Normal 33" xfId="46" xr:uid="{00000000-0005-0000-0000-00002B000000}"/>
    <cellStyle name="Normal 34" xfId="47" xr:uid="{00000000-0005-0000-0000-00002C000000}"/>
    <cellStyle name="Normal 35" xfId="48" xr:uid="{00000000-0005-0000-0000-00002D000000}"/>
    <cellStyle name="Normal 36" xfId="49" xr:uid="{00000000-0005-0000-0000-00002E000000}"/>
    <cellStyle name="Normal 37" xfId="32" xr:uid="{00000000-0005-0000-0000-00002F000000}"/>
    <cellStyle name="Normal 38" xfId="40" xr:uid="{00000000-0005-0000-0000-000030000000}"/>
    <cellStyle name="Normal 39" xfId="22" xr:uid="{00000000-0005-0000-0000-000031000000}"/>
    <cellStyle name="Normal 4" xfId="3" xr:uid="{00000000-0005-0000-0000-000032000000}"/>
    <cellStyle name="Normal 40" xfId="24" xr:uid="{00000000-0005-0000-0000-000033000000}"/>
    <cellStyle name="Normal 41" xfId="28" xr:uid="{00000000-0005-0000-0000-000034000000}"/>
    <cellStyle name="Normal 42" xfId="50" xr:uid="{00000000-0005-0000-0000-000035000000}"/>
    <cellStyle name="Normal 43" xfId="51" xr:uid="{00000000-0005-0000-0000-000036000000}"/>
    <cellStyle name="Normal 44" xfId="26" xr:uid="{00000000-0005-0000-0000-000037000000}"/>
    <cellStyle name="Normal 45" xfId="23" xr:uid="{00000000-0005-0000-0000-000038000000}"/>
    <cellStyle name="Normal 46" xfId="52" xr:uid="{00000000-0005-0000-0000-000039000000}"/>
    <cellStyle name="Normal 47" xfId="56" xr:uid="{00000000-0005-0000-0000-00003A000000}"/>
    <cellStyle name="Normal 48" xfId="57" xr:uid="{00000000-0005-0000-0000-00003B000000}"/>
    <cellStyle name="Normal 49" xfId="55" xr:uid="{00000000-0005-0000-0000-00003C000000}"/>
    <cellStyle name="Normal 5" xfId="4" xr:uid="{00000000-0005-0000-0000-00003D000000}"/>
    <cellStyle name="Normal 50" xfId="54" xr:uid="{00000000-0005-0000-0000-00003E000000}"/>
    <cellStyle name="Normal 51" xfId="53" xr:uid="{00000000-0005-0000-0000-00003F000000}"/>
    <cellStyle name="Normal 52" xfId="58" xr:uid="{00000000-0005-0000-0000-000040000000}"/>
    <cellStyle name="Normal 53" xfId="59" xr:uid="{00000000-0005-0000-0000-000041000000}"/>
    <cellStyle name="Normal 54" xfId="60" xr:uid="{00000000-0005-0000-0000-000042000000}"/>
    <cellStyle name="Normal 55" xfId="61" xr:uid="{00000000-0005-0000-0000-000043000000}"/>
    <cellStyle name="Normal 56" xfId="62" xr:uid="{00000000-0005-0000-0000-000044000000}"/>
    <cellStyle name="Normal 57" xfId="63" xr:uid="{00000000-0005-0000-0000-000045000000}"/>
    <cellStyle name="Normal 58" xfId="64" xr:uid="{00000000-0005-0000-0000-000046000000}"/>
    <cellStyle name="Normal 59" xfId="65" xr:uid="{00000000-0005-0000-0000-000047000000}"/>
    <cellStyle name="Normal 6" xfId="5" xr:uid="{00000000-0005-0000-0000-000048000000}"/>
    <cellStyle name="Normal 60" xfId="66" xr:uid="{00000000-0005-0000-0000-000049000000}"/>
    <cellStyle name="Normal 61" xfId="67" xr:uid="{00000000-0005-0000-0000-00004A000000}"/>
    <cellStyle name="Normal 62" xfId="68" xr:uid="{00000000-0005-0000-0000-00004B000000}"/>
    <cellStyle name="Normal 63" xfId="69" xr:uid="{00000000-0005-0000-0000-00004C000000}"/>
    <cellStyle name="Normal 64" xfId="70" xr:uid="{00000000-0005-0000-0000-00004D000000}"/>
    <cellStyle name="Normal 65" xfId="71" xr:uid="{00000000-0005-0000-0000-00004E000000}"/>
    <cellStyle name="Normal 66" xfId="72" xr:uid="{00000000-0005-0000-0000-00004F000000}"/>
    <cellStyle name="Normal 67" xfId="73" xr:uid="{00000000-0005-0000-0000-000050000000}"/>
    <cellStyle name="Normal 68" xfId="76" xr:uid="{00000000-0005-0000-0000-000051000000}"/>
    <cellStyle name="Normal 69" xfId="77" xr:uid="{00000000-0005-0000-0000-000052000000}"/>
    <cellStyle name="Normal 7" xfId="6" xr:uid="{00000000-0005-0000-0000-000053000000}"/>
    <cellStyle name="Normal 70" xfId="78" xr:uid="{00000000-0005-0000-0000-000054000000}"/>
    <cellStyle name="Normal 71" xfId="79" xr:uid="{00000000-0005-0000-0000-000055000000}"/>
    <cellStyle name="Normal 72" xfId="82" xr:uid="{00000000-0005-0000-0000-000056000000}"/>
    <cellStyle name="Normal 73" xfId="87" xr:uid="{00000000-0005-0000-0000-000057000000}"/>
    <cellStyle name="Normal 74" xfId="88" xr:uid="{00000000-0005-0000-0000-000058000000}"/>
    <cellStyle name="Normal 75" xfId="89" xr:uid="{00000000-0005-0000-0000-000059000000}"/>
    <cellStyle name="Normal 76" xfId="92" xr:uid="{00000000-0005-0000-0000-00005A000000}"/>
    <cellStyle name="Normal 77" xfId="93" xr:uid="{00000000-0005-0000-0000-00005B000000}"/>
    <cellStyle name="Normal 78" xfId="94" xr:uid="{00000000-0005-0000-0000-00005C000000}"/>
    <cellStyle name="Normal 79" xfId="95" xr:uid="{00000000-0005-0000-0000-00005D000000}"/>
    <cellStyle name="Normal 8" xfId="7" xr:uid="{00000000-0005-0000-0000-00005E000000}"/>
    <cellStyle name="Normal 9" xfId="8" xr:uid="{00000000-0005-0000-0000-00005F000000}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65314</xdr:colOff>
      <xdr:row>0</xdr:row>
      <xdr:rowOff>0</xdr:rowOff>
    </xdr:from>
    <xdr:to>
      <xdr:col>0</xdr:col>
      <xdr:colOff>1715899</xdr:colOff>
      <xdr:row>3</xdr:row>
      <xdr:rowOff>133349</xdr:rowOff>
    </xdr:to>
    <xdr:pic>
      <xdr:nvPicPr>
        <xdr:cNvPr id="2" name="Imatge 1" descr="Dibujo en blanco y negro&#10;&#10;Descripción generada automáticamente con confianza media">
          <a:extLst>
            <a:ext uri="{FF2B5EF4-FFF2-40B4-BE49-F238E27FC236}">
              <a16:creationId xmlns:a16="http://schemas.microsoft.com/office/drawing/2014/main" id="{2F340B5B-F9C5-CB4B-ED2B-B60A1F843D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314" y="0"/>
          <a:ext cx="1650585" cy="7184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4:F21"/>
  <sheetViews>
    <sheetView tabSelected="1" zoomScale="50" zoomScaleNormal="50" workbookViewId="0">
      <pane ySplit="9" topLeftCell="A10" activePane="bottomLeft" state="frozen"/>
      <selection activeCell="E1" sqref="E1"/>
      <selection pane="bottomLeft" activeCell="D37" sqref="D37"/>
    </sheetView>
  </sheetViews>
  <sheetFormatPr defaultColWidth="8.6640625" defaultRowHeight="15" x14ac:dyDescent="0.45"/>
  <cols>
    <col min="1" max="1" width="68.86328125" style="2" bestFit="1" customWidth="1"/>
    <col min="2" max="2" width="32.86328125" style="2" bestFit="1" customWidth="1"/>
    <col min="3" max="3" width="14.6640625" style="2" bestFit="1" customWidth="1"/>
    <col min="4" max="4" width="72.6640625" style="2" bestFit="1" customWidth="1"/>
    <col min="5" max="5" width="14.6640625" style="3" bestFit="1" customWidth="1"/>
    <col min="6" max="6" width="16.1328125" style="2" bestFit="1" customWidth="1"/>
    <col min="7" max="16384" width="8.6640625" style="2"/>
  </cols>
  <sheetData>
    <row r="4" spans="1:6" s="8" customFormat="1" ht="30" customHeight="1" x14ac:dyDescent="0.6">
      <c r="A4" s="10" t="s">
        <v>0</v>
      </c>
      <c r="F4" s="9"/>
    </row>
    <row r="5" spans="1:6" ht="20.65" x14ac:dyDescent="0.45">
      <c r="A5" s="11" t="s">
        <v>14</v>
      </c>
      <c r="E5" s="2"/>
      <c r="F5" s="3"/>
    </row>
    <row r="6" spans="1:6" x14ac:dyDescent="0.45">
      <c r="E6" s="1"/>
      <c r="F6" s="3"/>
    </row>
    <row r="7" spans="1:6" x14ac:dyDescent="0.45">
      <c r="A7" s="3"/>
      <c r="E7" s="1"/>
      <c r="F7" s="3"/>
    </row>
    <row r="8" spans="1:6" ht="15.4" thickBot="1" x14ac:dyDescent="0.5">
      <c r="C8" s="4"/>
      <c r="D8" s="4"/>
      <c r="E8" s="4"/>
      <c r="F8" s="4"/>
    </row>
    <row r="9" spans="1:6" x14ac:dyDescent="0.45">
      <c r="A9" s="7" t="s">
        <v>1</v>
      </c>
      <c r="B9" s="7" t="s">
        <v>2</v>
      </c>
      <c r="C9" s="6" t="s">
        <v>3</v>
      </c>
      <c r="D9" s="6" t="s">
        <v>4</v>
      </c>
      <c r="E9" s="6" t="s">
        <v>5</v>
      </c>
      <c r="F9" s="6" t="s">
        <v>6</v>
      </c>
    </row>
    <row r="10" spans="1:6" ht="15" customHeight="1" x14ac:dyDescent="0.45">
      <c r="A10" s="15" t="s">
        <v>7</v>
      </c>
      <c r="B10" s="5" t="s">
        <v>8</v>
      </c>
      <c r="C10" s="16">
        <v>45694</v>
      </c>
      <c r="D10" s="17" t="s">
        <v>9</v>
      </c>
      <c r="E10" s="17" t="s">
        <v>10</v>
      </c>
      <c r="F10" s="18">
        <f>33.9/2</f>
        <v>16.95</v>
      </c>
    </row>
    <row r="11" spans="1:6" x14ac:dyDescent="0.45">
      <c r="A11" s="15" t="s">
        <v>7</v>
      </c>
      <c r="B11" s="5" t="s">
        <v>8</v>
      </c>
      <c r="C11" s="16">
        <v>45694</v>
      </c>
      <c r="D11" s="17" t="s">
        <v>9</v>
      </c>
      <c r="E11" s="12" t="s">
        <v>11</v>
      </c>
      <c r="F11" s="14">
        <v>11.1</v>
      </c>
    </row>
    <row r="12" spans="1:6" x14ac:dyDescent="0.45">
      <c r="A12" s="15" t="s">
        <v>7</v>
      </c>
      <c r="B12" s="5" t="s">
        <v>8</v>
      </c>
      <c r="C12" s="13">
        <v>45706</v>
      </c>
      <c r="D12" s="12" t="s">
        <v>12</v>
      </c>
      <c r="E12" s="17" t="s">
        <v>10</v>
      </c>
      <c r="F12" s="14">
        <f>44.5/3</f>
        <v>14.833333333333334</v>
      </c>
    </row>
    <row r="13" spans="1:6" x14ac:dyDescent="0.45">
      <c r="A13" s="15" t="s">
        <v>7</v>
      </c>
      <c r="B13" s="5" t="s">
        <v>8</v>
      </c>
      <c r="C13" s="13">
        <v>45712</v>
      </c>
      <c r="D13" s="12" t="s">
        <v>16</v>
      </c>
      <c r="E13" s="12" t="s">
        <v>11</v>
      </c>
      <c r="F13" s="14">
        <f>30.6/5</f>
        <v>6.12</v>
      </c>
    </row>
    <row r="14" spans="1:6" x14ac:dyDescent="0.45">
      <c r="A14" s="15" t="s">
        <v>7</v>
      </c>
      <c r="B14" s="5" t="s">
        <v>8</v>
      </c>
      <c r="C14" s="13">
        <v>45712</v>
      </c>
      <c r="D14" s="12" t="s">
        <v>16</v>
      </c>
      <c r="E14" s="12" t="s">
        <v>11</v>
      </c>
      <c r="F14" s="14">
        <f>25.7/5</f>
        <v>5.14</v>
      </c>
    </row>
    <row r="15" spans="1:6" x14ac:dyDescent="0.45">
      <c r="A15" s="15" t="s">
        <v>7</v>
      </c>
      <c r="B15" s="5" t="s">
        <v>8</v>
      </c>
      <c r="C15" s="13">
        <v>45712</v>
      </c>
      <c r="D15" s="12" t="s">
        <v>16</v>
      </c>
      <c r="E15" s="12" t="s">
        <v>11</v>
      </c>
      <c r="F15" s="14">
        <f>10.3/5</f>
        <v>2.06</v>
      </c>
    </row>
    <row r="16" spans="1:6" x14ac:dyDescent="0.45">
      <c r="A16" s="15" t="s">
        <v>7</v>
      </c>
      <c r="B16" s="5" t="s">
        <v>8</v>
      </c>
      <c r="C16" s="13">
        <v>45712</v>
      </c>
      <c r="D16" s="12" t="s">
        <v>16</v>
      </c>
      <c r="E16" s="12" t="s">
        <v>13</v>
      </c>
      <c r="F16" s="14">
        <f>76.45/4</f>
        <v>19.112500000000001</v>
      </c>
    </row>
    <row r="17" spans="1:6" x14ac:dyDescent="0.45">
      <c r="A17" s="15" t="s">
        <v>7</v>
      </c>
      <c r="B17" s="5" t="s">
        <v>8</v>
      </c>
      <c r="C17" s="13">
        <v>45713</v>
      </c>
      <c r="D17" s="12" t="s">
        <v>16</v>
      </c>
      <c r="E17" s="12" t="s">
        <v>11</v>
      </c>
      <c r="F17" s="14">
        <f>27.3/5</f>
        <v>5.46</v>
      </c>
    </row>
    <row r="18" spans="1:6" x14ac:dyDescent="0.45">
      <c r="A18" s="15" t="s">
        <v>7</v>
      </c>
      <c r="B18" s="5" t="s">
        <v>8</v>
      </c>
      <c r="C18" s="13">
        <v>45713</v>
      </c>
      <c r="D18" s="12" t="s">
        <v>16</v>
      </c>
      <c r="E18" s="12" t="s">
        <v>11</v>
      </c>
      <c r="F18" s="14">
        <f>14.15/5</f>
        <v>2.83</v>
      </c>
    </row>
    <row r="19" spans="1:6" x14ac:dyDescent="0.45">
      <c r="A19" s="15" t="s">
        <v>7</v>
      </c>
      <c r="B19" s="5" t="s">
        <v>8</v>
      </c>
      <c r="C19" s="13">
        <v>45713</v>
      </c>
      <c r="D19" s="12" t="s">
        <v>16</v>
      </c>
      <c r="E19" s="12" t="s">
        <v>11</v>
      </c>
      <c r="F19" s="14">
        <f>5.55/5</f>
        <v>1.1099999999999999</v>
      </c>
    </row>
    <row r="20" spans="1:6" x14ac:dyDescent="0.45">
      <c r="A20" s="15" t="s">
        <v>7</v>
      </c>
      <c r="B20" s="5" t="s">
        <v>8</v>
      </c>
      <c r="C20" s="13">
        <v>45995</v>
      </c>
      <c r="D20" s="12" t="s">
        <v>15</v>
      </c>
      <c r="E20" s="17" t="s">
        <v>10</v>
      </c>
      <c r="F20" s="14">
        <v>24.5</v>
      </c>
    </row>
    <row r="21" spans="1:6" x14ac:dyDescent="0.45">
      <c r="A21" s="20" t="s">
        <v>17</v>
      </c>
      <c r="B21" s="20"/>
      <c r="C21" s="20"/>
      <c r="D21" s="20"/>
      <c r="E21" s="20"/>
      <c r="F21" s="19">
        <f>SUM(F10:F20)</f>
        <v>109.21583333333332</v>
      </c>
    </row>
  </sheetData>
  <autoFilter ref="A9:F10" xr:uid="{00000000-0001-0000-0000-000000000000}"/>
  <sortState xmlns:xlrd2="http://schemas.microsoft.com/office/spreadsheetml/2017/richdata2" ref="A10:G10">
    <sortCondition ref="D10"/>
  </sortState>
  <mergeCells count="1">
    <mergeCell ref="A21:E21"/>
  </mergeCells>
  <pageMargins left="0.70866141732283472" right="0.70866141732283472" top="0.74803149606299213" bottom="0.74803149606299213" header="0.31496062992125984" footer="0.31496062992125984"/>
  <pageSetup paperSize="9" scale="38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7c4e9ea-4f8d-416c-82bb-6bead99527f5" xsi:nil="true"/>
    <lcf76f155ced4ddcb4097134ff3c332f xmlns="5a89d81b-3191-46dc-ac09-5509665b950d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0D927C5F7947B4AA9A01B44DE9754A1" ma:contentTypeVersion="19" ma:contentTypeDescription="Crea un document nou" ma:contentTypeScope="" ma:versionID="4702c415066c7d5061257809b91a0428">
  <xsd:schema xmlns:xsd="http://www.w3.org/2001/XMLSchema" xmlns:xs="http://www.w3.org/2001/XMLSchema" xmlns:p="http://schemas.microsoft.com/office/2006/metadata/properties" xmlns:ns2="5a89d81b-3191-46dc-ac09-5509665b950d" xmlns:ns3="67c4e9ea-4f8d-416c-82bb-6bead99527f5" targetNamespace="http://schemas.microsoft.com/office/2006/metadata/properties" ma:root="true" ma:fieldsID="545f7f4072d99467e7b3fabff5b0eb6d" ns2:_="" ns3:_="">
    <xsd:import namespace="5a89d81b-3191-46dc-ac09-5509665b950d"/>
    <xsd:import namespace="67c4e9ea-4f8d-416c-82bb-6bead99527f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DateTaken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89d81b-3191-46dc-ac09-5509665b950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Etiquetes de la imatge" ma:readOnly="false" ma:fieldId="{5cf76f15-5ced-4ddc-b409-7134ff3c332f}" ma:taxonomyMulti="true" ma:sspId="d19f90c4-00d9-45b7-bc62-04f95cbe7a8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c4e9ea-4f8d-416c-82bb-6bead99527f5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Compartit amb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'ha compartit amb detal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66ae0e26-48a3-4796-b452-7e2311a1ef5d}" ma:internalName="TaxCatchAll" ma:showField="CatchAllData" ma:web="67c4e9ea-4f8d-416c-82bb-6bead99527f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0192F3A-9258-4270-9B3C-0A18037F79DD}">
  <ds:schemaRefs>
    <ds:schemaRef ds:uri="http://schemas.microsoft.com/office/2006/metadata/properties"/>
    <ds:schemaRef ds:uri="http://schemas.microsoft.com/office/infopath/2007/PartnerControls"/>
    <ds:schemaRef ds:uri="67c4e9ea-4f8d-416c-82bb-6bead99527f5"/>
    <ds:schemaRef ds:uri="5a89d81b-3191-46dc-ac09-5509665b950d"/>
  </ds:schemaRefs>
</ds:datastoreItem>
</file>

<file path=customXml/itemProps2.xml><?xml version="1.0" encoding="utf-8"?>
<ds:datastoreItem xmlns:ds="http://schemas.openxmlformats.org/officeDocument/2006/customXml" ds:itemID="{55D3653A-1D04-41EB-9F3F-2F320196C0D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AC3301B-BFDA-49A5-86C6-5F3AA0461EB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a89d81b-3191-46dc-ac09-5509665b950d"/>
    <ds:schemaRef ds:uri="67c4e9ea-4f8d-416c-82bb-6bead99527f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1</vt:i4>
      </vt:variant>
      <vt:variant>
        <vt:lpstr>Intervals amb nom</vt:lpstr>
      </vt:variant>
      <vt:variant>
        <vt:i4>2</vt:i4>
      </vt:variant>
    </vt:vector>
  </HeadingPairs>
  <TitlesOfParts>
    <vt:vector size="3" baseType="lpstr">
      <vt:lpstr>C_Llista_Directius_Dietes</vt:lpstr>
      <vt:lpstr>C_Llista_Directius_Dietes!Àrea_d'impressió</vt:lpstr>
      <vt:lpstr>C_Llista_Directius_Dietes!Títols_per_imprimir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Bruna Llauradó</dc:creator>
  <cp:keywords/>
  <dc:description/>
  <cp:lastModifiedBy>Comenge Segalà, Pierina</cp:lastModifiedBy>
  <cp:revision/>
  <dcterms:created xsi:type="dcterms:W3CDTF">2016-09-02T08:35:14Z</dcterms:created>
  <dcterms:modified xsi:type="dcterms:W3CDTF">2026-06-30T11:23:48Z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0x010100C0D927C5F7947B4AA9A01B44DE9754A1</vt:lpwstr>
  </property>
  <property fmtid="{D5CDD505-2E9C-101B-9397-08002B2CF9AE}" pid="3" name="MediaServiceImageTags">
    <vt:lpwstr/>
  </property>
</Properties>
</file>